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17"/>
  <workbookPr defaultThemeVersion="166925"/>
  <xr:revisionPtr revIDLastSave="67" documentId="11_E60897F41BE170836B02CE998F75CCDC64E183C8" xr6:coauthVersionLast="47" xr6:coauthVersionMax="47" xr10:uidLastSave="{465F2E0E-7F07-440A-802A-8CC82AA553FB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B14" i="1"/>
  <c r="B9" i="1"/>
  <c r="B13" i="1"/>
  <c r="B11" i="1"/>
  <c r="B10" i="1"/>
  <c r="B8" i="1"/>
  <c r="B15" i="1" s="1"/>
</calcChain>
</file>

<file path=xl/sharedStrings.xml><?xml version="1.0" encoding="utf-8"?>
<sst xmlns="http://schemas.openxmlformats.org/spreadsheetml/2006/main" count="22" uniqueCount="22">
  <si>
    <t>Budget Template</t>
  </si>
  <si>
    <t>Name of Organization:</t>
  </si>
  <si>
    <t>ABC We Love Our Community, Inc.</t>
  </si>
  <si>
    <t>Program Description:</t>
  </si>
  <si>
    <t>XYZ Curriculum/Training/Supportive Program</t>
  </si>
  <si>
    <t>Salaries and Wages</t>
  </si>
  <si>
    <t>Program Facilitator 5 hours per week, 12 weeks of programming, 3 cohorts, $18/hour</t>
  </si>
  <si>
    <t>Fringe Benefits</t>
  </si>
  <si>
    <t xml:space="preserve">19% benefit cost average </t>
  </si>
  <si>
    <t>Supplies</t>
  </si>
  <si>
    <t>SD card $20, Workbooks 15*3 cohorts</t>
  </si>
  <si>
    <t>Travel and Mileage</t>
  </si>
  <si>
    <t>$0.50/mile x 20 miles a week x 12 weeks of programming for mileage</t>
  </si>
  <si>
    <t>Postage/Printing/Supplies</t>
  </si>
  <si>
    <t>$0.25 per color copy (450), $0.10/b&amp;w copy (90), plus $60 in postage</t>
  </si>
  <si>
    <t>Marketing/Outreach</t>
  </si>
  <si>
    <t>Facebook Ads for events $200 budget</t>
  </si>
  <si>
    <t>Administrative Costs</t>
  </si>
  <si>
    <t>$100/month x 6 months</t>
  </si>
  <si>
    <t xml:space="preserve">Other </t>
  </si>
  <si>
    <t>Client Incentives ($5*45 participants)</t>
  </si>
  <si>
    <t>Total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</si>
</sst>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44" fontId="0" fillId="0" borderId="3" xfId="1" applyFont="1" applyBorder="1"/>
    <xf numFmtId="6" fontId="0" fillId="0" borderId="3" xfId="1" applyNumberFormat="1" applyFont="1" applyBorder="1"/>
    <xf numFmtId="0" fontId="0" fillId="0" borderId="4" xfId="0" applyBorder="1"/>
    <xf numFmtId="44" fontId="0" fillId="0" borderId="4" xfId="1" applyFont="1" applyBorder="1"/>
    <xf numFmtId="0" fontId="0" fillId="0" borderId="5" xfId="0" applyBorder="1"/>
    <xf numFmtId="44" fontId="0" fillId="0" borderId="5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workbookViewId="0">
      <selection activeCell="A5" sqref="A5:XFD5"/>
    </sheetView>
  </sheetViews>
  <sheetFormatPr defaultRowHeight="15"/>
  <cols>
    <col min="1" max="1" width="32.7109375" bestFit="1" customWidth="1"/>
    <col min="2" max="2" width="19" customWidth="1"/>
    <col min="3" max="3" width="78.85546875" bestFit="1" customWidth="1"/>
  </cols>
  <sheetData>
    <row r="1" spans="1:3" ht="15.75">
      <c r="A1" s="1" t="s">
        <v>0</v>
      </c>
      <c r="B1" s="1"/>
      <c r="C1" s="1"/>
    </row>
    <row r="3" spans="1:3">
      <c r="A3" s="2" t="s">
        <v>1</v>
      </c>
      <c r="B3" s="3" t="s">
        <v>2</v>
      </c>
      <c r="C3" s="3"/>
    </row>
    <row r="4" spans="1:3">
      <c r="A4" s="2" t="s">
        <v>3</v>
      </c>
      <c r="B4" s="4" t="s">
        <v>4</v>
      </c>
      <c r="C4" s="4"/>
    </row>
    <row r="7" spans="1:3">
      <c r="A7" s="5" t="s">
        <v>5</v>
      </c>
      <c r="B7" s="6">
        <f>5*12*3*18</f>
        <v>3240</v>
      </c>
      <c r="C7" s="6" t="s">
        <v>6</v>
      </c>
    </row>
    <row r="8" spans="1:3">
      <c r="A8" s="5" t="s">
        <v>7</v>
      </c>
      <c r="B8" s="6">
        <f>B7*0.19</f>
        <v>615.6</v>
      </c>
      <c r="C8" s="6" t="s">
        <v>8</v>
      </c>
    </row>
    <row r="9" spans="1:3">
      <c r="A9" s="5" t="s">
        <v>9</v>
      </c>
      <c r="B9" s="6">
        <f>20+(15*3)</f>
        <v>65</v>
      </c>
      <c r="C9" s="6" t="s">
        <v>10</v>
      </c>
    </row>
    <row r="10" spans="1:3">
      <c r="A10" s="5" t="s">
        <v>11</v>
      </c>
      <c r="B10" s="7">
        <f>0.5*20*12</f>
        <v>120</v>
      </c>
      <c r="C10" s="7" t="s">
        <v>12</v>
      </c>
    </row>
    <row r="11" spans="1:3">
      <c r="A11" s="5" t="s">
        <v>13</v>
      </c>
      <c r="B11" s="6">
        <f>(0.25*450)+(0.1*90)+60</f>
        <v>181.5</v>
      </c>
      <c r="C11" s="6" t="s">
        <v>14</v>
      </c>
    </row>
    <row r="12" spans="1:3">
      <c r="A12" s="5" t="s">
        <v>15</v>
      </c>
      <c r="B12" s="6">
        <v>200</v>
      </c>
      <c r="C12" s="6" t="s">
        <v>16</v>
      </c>
    </row>
    <row r="13" spans="1:3">
      <c r="A13" s="5" t="s">
        <v>17</v>
      </c>
      <c r="B13" s="6">
        <f>100*6</f>
        <v>600</v>
      </c>
      <c r="C13" s="6" t="s">
        <v>18</v>
      </c>
    </row>
    <row r="14" spans="1:3">
      <c r="A14" s="8" t="s">
        <v>19</v>
      </c>
      <c r="B14" s="9">
        <f>5*45</f>
        <v>225</v>
      </c>
      <c r="C14" s="9" t="s">
        <v>20</v>
      </c>
    </row>
    <row r="15" spans="1:3">
      <c r="A15" s="10" t="s">
        <v>21</v>
      </c>
      <c r="B15" s="11">
        <f>SUM(B7:B14)</f>
        <v>5247.1</v>
      </c>
      <c r="C15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9E7C3F101B33429DEA7AB7F0CB8F9E" ma:contentTypeVersion="17" ma:contentTypeDescription="Create a new document." ma:contentTypeScope="" ma:versionID="7c8af841b643330ec7a459880c45adbd">
  <xsd:schema xmlns:xsd="http://www.w3.org/2001/XMLSchema" xmlns:xs="http://www.w3.org/2001/XMLSchema" xmlns:p="http://schemas.microsoft.com/office/2006/metadata/properties" xmlns:ns2="06d0c7ab-f3e8-4a01-82f8-cd86a498f009" xmlns:ns3="fc68e082-ed57-418c-8467-774ebbdb1bfe" targetNamespace="http://schemas.microsoft.com/office/2006/metadata/properties" ma:root="true" ma:fieldsID="adfbb1c715083c82a11b8e42ae7ef6b3" ns2:_="" ns3:_="">
    <xsd:import namespace="06d0c7ab-f3e8-4a01-82f8-cd86a498f009"/>
    <xsd:import namespace="fc68e082-ed57-418c-8467-774ebbdb1b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d0c7ab-f3e8-4a01-82f8-cd86a498f0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b649e5e-69fe-4769-b181-20af8a195b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68e082-ed57-418c-8467-774ebbdb1bf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e047d96-add9-4a11-9445-ca2aae453b44}" ma:internalName="TaxCatchAll" ma:showField="CatchAllData" ma:web="fc68e082-ed57-418c-8467-774ebbdb1b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6d0c7ab-f3e8-4a01-82f8-cd86a498f009">
      <Terms xmlns="http://schemas.microsoft.com/office/infopath/2007/PartnerControls"/>
    </lcf76f155ced4ddcb4097134ff3c332f>
    <TaxCatchAll xmlns="fc68e082-ed57-418c-8467-774ebbdb1bfe" xsi:nil="true"/>
  </documentManagement>
</p:properties>
</file>

<file path=customXml/itemProps1.xml><?xml version="1.0" encoding="utf-8"?>
<ds:datastoreItem xmlns:ds="http://schemas.openxmlformats.org/officeDocument/2006/customXml" ds:itemID="{D4070A6B-F4B8-44D1-BFBE-7912E79196C1}"/>
</file>

<file path=customXml/itemProps2.xml><?xml version="1.0" encoding="utf-8"?>
<ds:datastoreItem xmlns:ds="http://schemas.openxmlformats.org/officeDocument/2006/customXml" ds:itemID="{15A9A263-4A28-41DF-B510-819E1FD45273}"/>
</file>

<file path=customXml/itemProps3.xml><?xml version="1.0" encoding="utf-8"?>
<ds:datastoreItem xmlns:ds="http://schemas.openxmlformats.org/officeDocument/2006/customXml" ds:itemID="{1EC97D58-5FAB-4FDE-A8A1-24E853D42D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MaryClare Clark</cp:lastModifiedBy>
  <cp:revision/>
  <dcterms:created xsi:type="dcterms:W3CDTF">2022-11-22T20:30:21Z</dcterms:created>
  <dcterms:modified xsi:type="dcterms:W3CDTF">2022-11-22T20:48:11Z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0x010100839E7C3F101B33429DEA7AB7F0CB8F9E</vt:lpwstr>
  </property>
</Properties>
</file>